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8792" windowHeight="9720" activeTab="0"/>
  </bookViews>
  <sheets>
    <sheet name="表二 " sheetId="1" r:id="rId1"/>
  </sheets>
  <definedNames>
    <definedName name="_xlnm.Print_Titles" localSheetId="0">'表二 '!$1:$5</definedName>
  </definedNames>
  <calcPr fullCalcOnLoad="1"/>
</workbook>
</file>

<file path=xl/sharedStrings.xml><?xml version="1.0" encoding="utf-8"?>
<sst xmlns="http://schemas.openxmlformats.org/spreadsheetml/2006/main" count="42" uniqueCount="40">
  <si>
    <t>单位:万元</t>
  </si>
  <si>
    <t>全市一般公共预算总收入</t>
  </si>
  <si>
    <t>全市一般公共预算总支出</t>
  </si>
  <si>
    <t xml:space="preserve">  一、一般公共预算收入</t>
  </si>
  <si>
    <t xml:space="preserve">  一、一般公共预算支出</t>
  </si>
  <si>
    <t xml:space="preserve">  二、上级补助收入 </t>
  </si>
  <si>
    <t xml:space="preserve">  二、专项上解支出</t>
  </si>
  <si>
    <t xml:space="preserve">    （一）返还性收入</t>
  </si>
  <si>
    <t xml:space="preserve">      增值税和消费税税收返还收入</t>
  </si>
  <si>
    <t xml:space="preserve">      所得税基数返还收入</t>
  </si>
  <si>
    <t xml:space="preserve">      成品油价格和税费改革养路费返还</t>
  </si>
  <si>
    <t xml:space="preserve">      其他税收返还</t>
  </si>
  <si>
    <t xml:space="preserve">    （二）一般性转移支付收入</t>
  </si>
  <si>
    <t xml:space="preserve">      均衡性转移支付补助收入</t>
  </si>
  <si>
    <t xml:space="preserve">      生态功能区转移支付</t>
  </si>
  <si>
    <t xml:space="preserve">      老少边穷转移支付补助收入</t>
  </si>
  <si>
    <t xml:space="preserve">      固定数额补助收入</t>
  </si>
  <si>
    <t xml:space="preserve">      县级财力保障机制奖补收入</t>
  </si>
  <si>
    <t xml:space="preserve">      基层公检法司转移支付</t>
  </si>
  <si>
    <t xml:space="preserve">      义务教育等转移支付</t>
  </si>
  <si>
    <t xml:space="preserve">      基本养老保险和低保等转移支付</t>
  </si>
  <si>
    <t xml:space="preserve">      新型农村合作医疗等转移支付</t>
  </si>
  <si>
    <t xml:space="preserve">      村级公益事业奖补等转移支付</t>
  </si>
  <si>
    <t xml:space="preserve">      其他一般性转移支付补助</t>
  </si>
  <si>
    <t xml:space="preserve">      结算补助收入</t>
  </si>
  <si>
    <t xml:space="preserve">      企事业单位预算划转补助收入</t>
  </si>
  <si>
    <t xml:space="preserve">      民族地区转移支付收入</t>
  </si>
  <si>
    <t>表二</t>
  </si>
  <si>
    <t>2019年全市一般公共预算收支平衡预计表</t>
  </si>
  <si>
    <r>
      <t>收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</si>
  <si>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</si>
  <si>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目</t>
    </r>
  </si>
  <si>
    <t>预算数</t>
  </si>
  <si>
    <t xml:space="preserve">      成品油税费改革转移支付补助收入</t>
  </si>
  <si>
    <t xml:space="preserve">  三、上级提前下达专项转移支付收入 </t>
  </si>
  <si>
    <t xml:space="preserve">  四、调入资金</t>
  </si>
  <si>
    <t xml:space="preserve">  五、动用预算稳定调节基金</t>
  </si>
  <si>
    <t xml:space="preserve">  六、地方政府一般债务转贷收入</t>
  </si>
  <si>
    <t xml:space="preserve">  七、下级上解收入</t>
  </si>
  <si>
    <t xml:space="preserve">  八、上年结余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</si>
</sst>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楷体_GB2312"/>
      <family val="3"/>
    </font>
    <font>
      <sz val="12"/>
      <name val="Times New Roman"/>
      <family val="1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31" fontId="26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7" fillId="0" borderId="12" xfId="50" applyNumberFormat="1" applyFont="1" applyFill="1" applyBorder="1" applyAlignment="1" applyProtection="1">
      <alignment horizontal="center" vertical="center"/>
      <protection locked="0"/>
    </xf>
    <xf numFmtId="176" fontId="27" fillId="0" borderId="11" xfId="50" applyNumberFormat="1" applyFont="1" applyFill="1" applyBorder="1" applyAlignment="1" applyProtection="1">
      <alignment horizontal="center" vertical="center" wrapText="1"/>
      <protection/>
    </xf>
    <xf numFmtId="176" fontId="24" fillId="0" borderId="11" xfId="50" applyNumberFormat="1" applyFont="1" applyFill="1" applyBorder="1" applyAlignment="1" applyProtection="1">
      <alignment horizontal="left" vertical="center"/>
      <protection locked="0"/>
    </xf>
    <xf numFmtId="176" fontId="28" fillId="0" borderId="11" xfId="50" applyNumberFormat="1" applyFont="1" applyFill="1" applyBorder="1" applyAlignment="1" applyProtection="1">
      <alignment vertical="center" wrapText="1"/>
      <protection/>
    </xf>
    <xf numFmtId="176" fontId="28" fillId="0" borderId="11" xfId="0" applyNumberFormat="1" applyFont="1" applyBorder="1" applyAlignment="1">
      <alignment horizontal="right" vertical="center"/>
    </xf>
    <xf numFmtId="176" fontId="27" fillId="0" borderId="11" xfId="50" applyNumberFormat="1" applyFont="1" applyFill="1" applyBorder="1" applyAlignment="1" applyProtection="1">
      <alignment horizontal="left" vertical="center"/>
      <protection locked="0"/>
    </xf>
    <xf numFmtId="176" fontId="28" fillId="0" borderId="11" xfId="50" applyNumberFormat="1" applyFont="1" applyFill="1" applyBorder="1" applyAlignment="1" applyProtection="1">
      <alignment horizontal="right" vertical="center" wrapText="1"/>
      <protection/>
    </xf>
    <xf numFmtId="176" fontId="29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30" fillId="0" borderId="11" xfId="50" applyNumberFormat="1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>
      <alignment vertical="center"/>
    </xf>
    <xf numFmtId="176" fontId="30" fillId="0" borderId="11" xfId="50" applyNumberFormat="1" applyFont="1" applyFill="1" applyBorder="1" applyAlignment="1" applyProtection="1">
      <alignment horizontal="right" vertical="center" wrapText="1"/>
      <protection/>
    </xf>
    <xf numFmtId="176" fontId="31" fillId="0" borderId="11" xfId="50" applyNumberFormat="1" applyFont="1" applyFill="1" applyBorder="1" applyAlignment="1" applyProtection="1">
      <alignment horizontal="left" vertical="center"/>
      <protection locked="0"/>
    </xf>
    <xf numFmtId="176" fontId="0" fillId="0" borderId="11" xfId="50" applyNumberFormat="1" applyFont="1" applyFill="1" applyBorder="1" applyAlignment="1" applyProtection="1">
      <alignment horizontal="left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vertical="center" wrapText="1" shrinkToFit="1"/>
      <protection/>
    </xf>
    <xf numFmtId="176" fontId="28" fillId="0" borderId="11" xfId="50" applyNumberFormat="1" applyFont="1" applyFill="1" applyBorder="1" applyAlignment="1" applyProtection="1">
      <alignment vertical="center"/>
      <protection locked="0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武威市2018年一般债务限额和余额情况表" xfId="40"/>
    <cellStyle name="差_武威市2018年专项债务限额和余额情况表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_2002年凉州区全区财政预算内总决算报表（凉州）" xfId="50"/>
    <cellStyle name="好" xfId="51"/>
    <cellStyle name="好_武威市2018年一般债务限额和余额情况表" xfId="52"/>
    <cellStyle name="好_武威市2018年专项债务限额和余额情况表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showZeros="0" tabSelected="1" zoomScale="85" zoomScaleNormal="85" workbookViewId="0" topLeftCell="A1">
      <selection activeCell="C13" sqref="C13"/>
    </sheetView>
  </sheetViews>
  <sheetFormatPr defaultColWidth="11.375" defaultRowHeight="14.25"/>
  <cols>
    <col min="1" max="1" width="38.75390625" style="2" customWidth="1"/>
    <col min="2" max="2" width="11.25390625" style="2" customWidth="1"/>
    <col min="3" max="3" width="24.75390625" style="2" customWidth="1"/>
    <col min="4" max="4" width="11.25390625" style="2" customWidth="1"/>
    <col min="5" max="247" width="9.00390625" style="2" customWidth="1"/>
    <col min="248" max="248" width="44.25390625" style="2" customWidth="1"/>
    <col min="249" max="16384" width="11.375" style="2" customWidth="1"/>
  </cols>
  <sheetData>
    <row r="1" ht="15">
      <c r="A1" s="1" t="s">
        <v>27</v>
      </c>
    </row>
    <row r="2" spans="1:4" ht="39" customHeight="1">
      <c r="A2" s="3" t="s">
        <v>28</v>
      </c>
      <c r="B2" s="3"/>
      <c r="C2" s="3"/>
      <c r="D2" s="3"/>
    </row>
    <row r="3" spans="1:4" ht="24.75" customHeight="1">
      <c r="A3" s="4"/>
      <c r="B3" s="5"/>
      <c r="D3" s="6" t="s">
        <v>0</v>
      </c>
    </row>
    <row r="4" spans="1:4" s="9" customFormat="1" ht="25.5" customHeight="1">
      <c r="A4" s="7" t="s">
        <v>29</v>
      </c>
      <c r="B4" s="8"/>
      <c r="C4" s="7" t="s">
        <v>30</v>
      </c>
      <c r="D4" s="8"/>
    </row>
    <row r="5" spans="1:4" s="9" customFormat="1" ht="25.5" customHeight="1">
      <c r="A5" s="10" t="s">
        <v>31</v>
      </c>
      <c r="B5" s="11" t="s">
        <v>32</v>
      </c>
      <c r="C5" s="10" t="s">
        <v>31</v>
      </c>
      <c r="D5" s="11" t="s">
        <v>32</v>
      </c>
    </row>
    <row r="6" spans="1:4" ht="22.5" customHeight="1">
      <c r="A6" s="12" t="s">
        <v>1</v>
      </c>
      <c r="B6" s="13">
        <f>B7+B8+B30+B32+B35+B31+B33+B34</f>
        <v>1389138</v>
      </c>
      <c r="C6" s="12" t="s">
        <v>2</v>
      </c>
      <c r="D6" s="14">
        <f>D7+D8</f>
        <v>1389138</v>
      </c>
    </row>
    <row r="7" spans="1:5" ht="22.5" customHeight="1">
      <c r="A7" s="15" t="s">
        <v>3</v>
      </c>
      <c r="B7" s="13">
        <f>310555+395</f>
        <v>310950</v>
      </c>
      <c r="C7" s="15" t="s">
        <v>4</v>
      </c>
      <c r="D7" s="16">
        <f>B7+B8+B30+B31+B32+B33+B34+B35-2413</f>
        <v>1386725</v>
      </c>
      <c r="E7" s="9"/>
    </row>
    <row r="8" spans="1:4" ht="22.5" customHeight="1">
      <c r="A8" s="15" t="s">
        <v>5</v>
      </c>
      <c r="B8" s="13">
        <f>B9+B14</f>
        <v>708711</v>
      </c>
      <c r="C8" s="15" t="s">
        <v>6</v>
      </c>
      <c r="D8" s="16">
        <v>2413</v>
      </c>
    </row>
    <row r="9" spans="1:4" ht="22.5" customHeight="1">
      <c r="A9" s="17" t="s">
        <v>7</v>
      </c>
      <c r="B9" s="13">
        <f>SUM(B10:B13)</f>
        <v>38249</v>
      </c>
      <c r="C9" s="18"/>
      <c r="D9" s="19"/>
    </row>
    <row r="10" spans="1:4" ht="22.5" customHeight="1">
      <c r="A10" s="20" t="s">
        <v>8</v>
      </c>
      <c r="B10" s="21">
        <v>30601</v>
      </c>
      <c r="C10" s="22"/>
      <c r="D10" s="23"/>
    </row>
    <row r="11" spans="1:4" ht="22.5" customHeight="1">
      <c r="A11" s="20" t="s">
        <v>9</v>
      </c>
      <c r="B11" s="21">
        <v>4484</v>
      </c>
      <c r="C11" s="22"/>
      <c r="D11" s="23"/>
    </row>
    <row r="12" spans="1:4" ht="22.5" customHeight="1">
      <c r="A12" s="20" t="s">
        <v>10</v>
      </c>
      <c r="B12" s="21">
        <v>612</v>
      </c>
      <c r="C12" s="22"/>
      <c r="D12" s="23"/>
    </row>
    <row r="13" spans="1:4" ht="22.5" customHeight="1">
      <c r="A13" s="20" t="s">
        <v>11</v>
      </c>
      <c r="B13" s="21">
        <v>2552</v>
      </c>
      <c r="C13" s="24"/>
      <c r="D13" s="23"/>
    </row>
    <row r="14" spans="1:4" ht="22.5" customHeight="1">
      <c r="A14" s="17" t="s">
        <v>12</v>
      </c>
      <c r="B14" s="13">
        <f>SUM(B15:B29)</f>
        <v>670462</v>
      </c>
      <c r="C14" s="25"/>
      <c r="D14" s="23"/>
    </row>
    <row r="15" spans="1:4" ht="22.5" customHeight="1">
      <c r="A15" s="20" t="s">
        <v>13</v>
      </c>
      <c r="B15" s="21">
        <v>371327</v>
      </c>
      <c r="C15" s="25"/>
      <c r="D15" s="23"/>
    </row>
    <row r="16" spans="1:4" ht="22.5" customHeight="1">
      <c r="A16" s="20" t="s">
        <v>14</v>
      </c>
      <c r="B16" s="21">
        <v>70131</v>
      </c>
      <c r="C16" s="25"/>
      <c r="D16" s="23"/>
    </row>
    <row r="17" spans="1:4" ht="22.5" customHeight="1">
      <c r="A17" s="20" t="s">
        <v>15</v>
      </c>
      <c r="B17" s="21">
        <v>22060</v>
      </c>
      <c r="C17" s="25"/>
      <c r="D17" s="23"/>
    </row>
    <row r="18" spans="1:4" ht="22.5" customHeight="1">
      <c r="A18" s="20" t="s">
        <v>16</v>
      </c>
      <c r="B18" s="21">
        <v>114672</v>
      </c>
      <c r="C18" s="25"/>
      <c r="D18" s="23"/>
    </row>
    <row r="19" spans="1:4" ht="22.5" customHeight="1">
      <c r="A19" s="20" t="s">
        <v>17</v>
      </c>
      <c r="B19" s="21">
        <v>62162</v>
      </c>
      <c r="C19" s="25"/>
      <c r="D19" s="23"/>
    </row>
    <row r="20" spans="1:4" ht="22.5" customHeight="1">
      <c r="A20" s="20" t="s">
        <v>33</v>
      </c>
      <c r="B20" s="21">
        <v>2398</v>
      </c>
      <c r="C20" s="25"/>
      <c r="D20" s="23"/>
    </row>
    <row r="21" spans="1:4" ht="22.5" customHeight="1">
      <c r="A21" s="20" t="s">
        <v>18</v>
      </c>
      <c r="B21" s="21"/>
      <c r="C21" s="25"/>
      <c r="D21" s="23"/>
    </row>
    <row r="22" spans="1:4" ht="22.5" customHeight="1">
      <c r="A22" s="20" t="s">
        <v>19</v>
      </c>
      <c r="B22" s="21"/>
      <c r="C22" s="25"/>
      <c r="D22" s="23"/>
    </row>
    <row r="23" spans="1:4" ht="22.5" customHeight="1">
      <c r="A23" s="20" t="s">
        <v>20</v>
      </c>
      <c r="B23" s="21"/>
      <c r="C23" s="26"/>
      <c r="D23" s="23"/>
    </row>
    <row r="24" spans="1:4" ht="22.5" customHeight="1">
      <c r="A24" s="20" t="s">
        <v>21</v>
      </c>
      <c r="B24" s="21"/>
      <c r="C24" s="26"/>
      <c r="D24" s="23"/>
    </row>
    <row r="25" spans="1:4" ht="22.5" customHeight="1">
      <c r="A25" s="20" t="s">
        <v>22</v>
      </c>
      <c r="B25" s="21"/>
      <c r="C25" s="26"/>
      <c r="D25" s="23"/>
    </row>
    <row r="26" spans="1:4" ht="22.5" customHeight="1">
      <c r="A26" s="20" t="s">
        <v>23</v>
      </c>
      <c r="B26" s="21"/>
      <c r="C26" s="26"/>
      <c r="D26" s="23"/>
    </row>
    <row r="27" spans="1:4" ht="22.5" customHeight="1">
      <c r="A27" s="20" t="s">
        <v>24</v>
      </c>
      <c r="B27" s="21">
        <v>10295</v>
      </c>
      <c r="C27" s="26"/>
      <c r="D27" s="23"/>
    </row>
    <row r="28" spans="1:4" ht="22.5" customHeight="1">
      <c r="A28" s="20" t="s">
        <v>25</v>
      </c>
      <c r="B28" s="21">
        <v>7000</v>
      </c>
      <c r="C28" s="26"/>
      <c r="D28" s="23"/>
    </row>
    <row r="29" spans="1:4" ht="22.5" customHeight="1">
      <c r="A29" s="27" t="s">
        <v>26</v>
      </c>
      <c r="B29" s="21">
        <v>10417</v>
      </c>
      <c r="C29" s="26"/>
      <c r="D29" s="23"/>
    </row>
    <row r="30" spans="1:4" ht="22.5" customHeight="1">
      <c r="A30" s="15" t="s">
        <v>34</v>
      </c>
      <c r="B30" s="28">
        <f>125424+17042+21560+117656</f>
        <v>281682</v>
      </c>
      <c r="C30" s="25"/>
      <c r="D30" s="23"/>
    </row>
    <row r="31" spans="1:4" ht="22.5" customHeight="1">
      <c r="A31" s="15" t="s">
        <v>35</v>
      </c>
      <c r="B31" s="28">
        <v>11934</v>
      </c>
      <c r="C31" s="25"/>
      <c r="D31" s="23"/>
    </row>
    <row r="32" spans="1:4" ht="22.5" customHeight="1">
      <c r="A32" s="15" t="s">
        <v>36</v>
      </c>
      <c r="B32" s="28">
        <v>34160</v>
      </c>
      <c r="C32" s="25"/>
      <c r="D32" s="23"/>
    </row>
    <row r="33" spans="1:4" ht="22.5" customHeight="1">
      <c r="A33" s="15" t="s">
        <v>37</v>
      </c>
      <c r="B33" s="28">
        <v>41600</v>
      </c>
      <c r="C33" s="25"/>
      <c r="D33" s="23"/>
    </row>
    <row r="34" spans="1:4" ht="22.5" customHeight="1">
      <c r="A34" s="15" t="s">
        <v>38</v>
      </c>
      <c r="B34" s="28">
        <v>0</v>
      </c>
      <c r="C34" s="25"/>
      <c r="D34" s="23"/>
    </row>
    <row r="35" spans="1:4" ht="22.5" customHeight="1">
      <c r="A35" s="15" t="s">
        <v>39</v>
      </c>
      <c r="B35" s="28">
        <v>101</v>
      </c>
      <c r="C35" s="25"/>
      <c r="D35" s="23"/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984251968503937" bottom="0.984251968503937" header="0.5118110236220472" footer="0.31496062992125984"/>
  <pageSetup fitToHeight="0" fitToWidth="0" horizontalDpi="600" verticalDpi="600" orientation="portrait" paperSize="9" scale="9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2019-03-13T00:59:23Z</dcterms:created>
  <dcterms:modified xsi:type="dcterms:W3CDTF">2019-03-13T00:59:52Z</dcterms:modified>
  <cp:category/>
  <cp:version/>
  <cp:contentType/>
  <cp:contentStatus/>
</cp:coreProperties>
</file>