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1775" windowHeight="7545"/>
  </bookViews>
  <sheets>
    <sheet name="附表9全市政府性基金收入" sheetId="1" r:id="rId1"/>
  </sheets>
  <definedNames>
    <definedName name="_xlnm.Print_Area" localSheetId="0">附表9全市政府性基金收入!$A$1:$E$20</definedName>
    <definedName name="_xlnm.Print_Titles" localSheetId="0">附表9全市政府性基金收入!$4:$5</definedName>
  </definedNames>
  <calcPr calcId="124519" fullCalcOnLoad="1"/>
</workbook>
</file>

<file path=xl/calcChain.xml><?xml version="1.0" encoding="utf-8"?>
<calcChain xmlns="http://schemas.openxmlformats.org/spreadsheetml/2006/main">
  <c r="E19" i="1"/>
  <c r="E17"/>
  <c r="E16"/>
  <c r="F15"/>
  <c r="D15"/>
  <c r="C15"/>
  <c r="E15" s="1"/>
  <c r="B15"/>
  <c r="B20" s="1"/>
  <c r="D14"/>
  <c r="E13"/>
  <c r="E12"/>
  <c r="D12"/>
  <c r="E11"/>
  <c r="D11"/>
  <c r="E10"/>
  <c r="D10"/>
  <c r="E9"/>
  <c r="D9"/>
  <c r="E8"/>
  <c r="D8"/>
  <c r="E7"/>
  <c r="D7"/>
  <c r="E6"/>
  <c r="D6"/>
  <c r="C20" l="1"/>
  <c r="E20" l="1"/>
  <c r="D20"/>
</calcChain>
</file>

<file path=xl/sharedStrings.xml><?xml version="1.0" encoding="utf-8"?>
<sst xmlns="http://schemas.openxmlformats.org/spreadsheetml/2006/main" count="23" uniqueCount="23">
  <si>
    <t>附表9</t>
  </si>
  <si>
    <t>2019年全市政府性基金收入决算表</t>
  </si>
  <si>
    <t>单位：万元</t>
  </si>
  <si>
    <t>项目</t>
  </si>
  <si>
    <t>预算数</t>
  </si>
  <si>
    <t>决算数</t>
  </si>
  <si>
    <t>决算数为预算数的%</t>
  </si>
  <si>
    <t>决算数为上年决算数的%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</si>
  <si>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</si>
  <si>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</si>
  <si>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</si>
  <si>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城市基础设施配套费收入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</si>
  <si>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</si>
  <si>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</si>
  <si>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</si>
  <si>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其他政府性基金收入</t>
  </si>
  <si>
    <t>专项债券对应项目专项收入</t>
  </si>
  <si>
    <t>本年收入合计</t>
  </si>
  <si>
    <t>债务(转贷)收入</t>
  </si>
  <si>
    <t>上级补助收入</t>
  </si>
  <si>
    <t>调入资金</t>
  </si>
  <si>
    <t>上年结余收入</t>
  </si>
  <si>
    <t>收入总计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</si>
</sst>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;[Red]\-0\ "/>
    <numFmt numFmtId="178" formatCode="0.00_ ;[Red]\-0.00\ "/>
  </numFmts>
  <fonts count="12">
    <font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color indexed="8"/>
      <name val="黑体"/>
      <family val="3"/>
      <charset val="134"/>
    </font>
    <font>
      <sz val="9"/>
      <name val="宋体"/>
      <family val="3"/>
      <charset val="134"/>
    </font>
    <font>
      <sz val="11"/>
      <color indexed="8"/>
      <name val="Calibri"/>
      <family val="2"/>
    </font>
    <font>
      <sz val="20"/>
      <color indexed="8"/>
      <name val="方正小标宋简体"/>
      <family val="4"/>
      <charset val="134"/>
    </font>
    <font>
      <sz val="22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黑体"/>
      <family val="3"/>
      <charset val="134"/>
    </font>
    <font>
      <sz val="12"/>
      <color indexed="8"/>
      <name val="Arial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" fillId="0" borderId="0"/>
    <xf numFmtId="0" fontId="11" fillId="0" borderId="0"/>
  </cellStyleXfs>
  <cellXfs count="33">
    <xf numFmtId="0" fontId="0" fillId="0" borderId="0" xfId="0">
      <alignment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0" fillId="0" borderId="0" xfId="0" applyAlignment="1"/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0" fillId="0" borderId="1" xfId="1" applyFont="1" applyFill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 wrapText="1"/>
    </xf>
    <xf numFmtId="176" fontId="0" fillId="0" borderId="11" xfId="0" applyNumberFormat="1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176" fontId="0" fillId="0" borderId="15" xfId="0" applyNumberFormat="1" applyFont="1" applyBorder="1" applyAlignment="1" applyProtection="1">
      <alignment horizontal="right" vertical="center"/>
    </xf>
    <xf numFmtId="0" fontId="0" fillId="0" borderId="13" xfId="0" applyFont="1" applyBorder="1" applyAlignment="1" applyProtection="1">
      <alignment vertical="center"/>
    </xf>
    <xf numFmtId="177" fontId="0" fillId="0" borderId="11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/>
    <xf numFmtId="177" fontId="0" fillId="0" borderId="15" xfId="0" applyNumberFormat="1" applyFont="1" applyBorder="1" applyAlignment="1" applyProtection="1">
      <alignment horizontal="center" vertical="center"/>
    </xf>
    <xf numFmtId="177" fontId="0" fillId="0" borderId="15" xfId="0" applyNumberFormat="1" applyFont="1" applyBorder="1" applyAlignment="1" applyProtection="1">
      <alignment horizontal="right" vertical="center"/>
    </xf>
    <xf numFmtId="178" fontId="0" fillId="0" borderId="15" xfId="0" applyNumberFormat="1" applyFont="1" applyBorder="1" applyAlignment="1" applyProtection="1">
      <alignment horizontal="right" vertical="center"/>
    </xf>
  </cellXfs>
  <cellStyles count="11">
    <cellStyle name="百分比 2" xfId="2"/>
    <cellStyle name="常规" xfId="0" builtinId="0"/>
    <cellStyle name="常规 17" xfId="3"/>
    <cellStyle name="常规 2" xfId="1"/>
    <cellStyle name="常规 2 2" xfId="4"/>
    <cellStyle name="常规 3" xfId="5"/>
    <cellStyle name="常规 4" xfId="6"/>
    <cellStyle name="常规 48" xfId="7"/>
    <cellStyle name="常规 5" xfId="8"/>
    <cellStyle name="常规 6" xfId="9"/>
    <cellStyle name="常规 7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X33"/>
  <sheetViews>
    <sheetView showGridLines="0" showZeros="0" tabSelected="1" workbookViewId="0">
      <selection activeCell="G13" sqref="G13"/>
    </sheetView>
  </sheetViews>
  <sheetFormatPr defaultRowHeight="15"/>
  <cols>
    <col min="1" max="1" width="53" style="2" customWidth="1"/>
    <col min="2" max="2" width="12.625" style="2" customWidth="1"/>
    <col min="3" max="3" width="11.625" style="2" customWidth="1"/>
    <col min="4" max="5" width="12.625" style="2" customWidth="1"/>
    <col min="6" max="6" width="9" style="2" hidden="1" customWidth="1"/>
    <col min="7" max="7" width="38.5" style="2" customWidth="1"/>
    <col min="8" max="24" width="9" style="2"/>
    <col min="25" max="16384" width="9" style="3"/>
  </cols>
  <sheetData>
    <row r="1" spans="1:24" ht="20.100000000000001" customHeight="1">
      <c r="A1" s="1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" customFormat="1" ht="36" customHeight="1">
      <c r="A2" s="4" t="s">
        <v>1</v>
      </c>
      <c r="B2" s="4"/>
      <c r="C2" s="4"/>
      <c r="D2" s="4"/>
      <c r="E2" s="4"/>
    </row>
    <row r="3" spans="1:24" s="8" customFormat="1" ht="24" customHeight="1" thickBot="1">
      <c r="A3" s="6"/>
      <c r="B3" s="6"/>
      <c r="C3" s="6"/>
      <c r="D3" s="6"/>
      <c r="E3" s="7" t="s">
        <v>2</v>
      </c>
    </row>
    <row r="4" spans="1:24" s="8" customFormat="1" ht="24" customHeight="1">
      <c r="A4" s="9" t="s">
        <v>3</v>
      </c>
      <c r="B4" s="10" t="s">
        <v>4</v>
      </c>
      <c r="C4" s="11" t="s">
        <v>5</v>
      </c>
      <c r="D4" s="12" t="s">
        <v>6</v>
      </c>
      <c r="E4" s="11" t="s">
        <v>7</v>
      </c>
    </row>
    <row r="5" spans="1:24" s="8" customFormat="1" ht="24" customHeight="1">
      <c r="A5" s="13"/>
      <c r="B5" s="14"/>
      <c r="C5" s="15"/>
      <c r="D5" s="16"/>
      <c r="E5" s="15"/>
    </row>
    <row r="6" spans="1:24" s="8" customFormat="1" ht="24" customHeight="1">
      <c r="A6" s="17" t="s">
        <v>8</v>
      </c>
      <c r="B6" s="18">
        <v>9572</v>
      </c>
      <c r="C6" s="19">
        <v>9572</v>
      </c>
      <c r="D6" s="20">
        <f>C6/B6*100</f>
        <v>100</v>
      </c>
      <c r="E6" s="21">
        <f>C6/F6*100</f>
        <v>152.8097062579821</v>
      </c>
      <c r="F6" s="8">
        <v>6264</v>
      </c>
    </row>
    <row r="7" spans="1:24" s="8" customFormat="1" ht="24" customHeight="1">
      <c r="A7" s="17" t="s">
        <v>9</v>
      </c>
      <c r="B7" s="18">
        <v>675</v>
      </c>
      <c r="C7" s="19">
        <v>675</v>
      </c>
      <c r="D7" s="20">
        <f t="shared" ref="D7:D15" si="0">C7/B7*100</f>
        <v>100</v>
      </c>
      <c r="E7" s="21">
        <f t="shared" ref="E7:E20" si="1">C7/F7*100</f>
        <v>90.48257372654156</v>
      </c>
      <c r="F7" s="8">
        <v>746</v>
      </c>
    </row>
    <row r="8" spans="1:24" s="8" customFormat="1" ht="24" customHeight="1">
      <c r="A8" s="17" t="s">
        <v>10</v>
      </c>
      <c r="B8" s="18">
        <v>373690</v>
      </c>
      <c r="C8" s="19">
        <v>373999</v>
      </c>
      <c r="D8" s="20">
        <f t="shared" si="0"/>
        <v>100.08268885975006</v>
      </c>
      <c r="E8" s="21">
        <f t="shared" si="1"/>
        <v>152.2010198309506</v>
      </c>
      <c r="F8" s="8">
        <v>245727</v>
      </c>
    </row>
    <row r="9" spans="1:24" s="8" customFormat="1" ht="24" customHeight="1">
      <c r="A9" s="17" t="s">
        <v>11</v>
      </c>
      <c r="B9" s="18">
        <v>15977</v>
      </c>
      <c r="C9" s="19">
        <v>16146</v>
      </c>
      <c r="D9" s="20">
        <f t="shared" si="0"/>
        <v>101.05777054515868</v>
      </c>
      <c r="E9" s="21">
        <f t="shared" si="1"/>
        <v>92.771776603079743</v>
      </c>
      <c r="F9" s="8">
        <v>17404</v>
      </c>
    </row>
    <row r="10" spans="1:24" s="8" customFormat="1" ht="24" customHeight="1">
      <c r="A10" s="17" t="s">
        <v>12</v>
      </c>
      <c r="B10" s="18">
        <v>304</v>
      </c>
      <c r="C10" s="19">
        <v>304</v>
      </c>
      <c r="D10" s="20">
        <f t="shared" si="0"/>
        <v>100</v>
      </c>
      <c r="E10" s="21">
        <f t="shared" si="1"/>
        <v>95.899053627760253</v>
      </c>
      <c r="F10" s="8">
        <v>317</v>
      </c>
    </row>
    <row r="11" spans="1:24" s="8" customFormat="1" ht="24" customHeight="1">
      <c r="A11" s="17" t="s">
        <v>13</v>
      </c>
      <c r="B11" s="18">
        <v>1364</v>
      </c>
      <c r="C11" s="19">
        <v>1431</v>
      </c>
      <c r="D11" s="20">
        <f t="shared" si="0"/>
        <v>104.91202346041055</v>
      </c>
      <c r="E11" s="21">
        <f t="shared" si="1"/>
        <v>129.97275204359673</v>
      </c>
      <c r="F11" s="8">
        <v>1101</v>
      </c>
    </row>
    <row r="12" spans="1:24" s="8" customFormat="1" ht="24" customHeight="1">
      <c r="A12" s="17" t="s">
        <v>14</v>
      </c>
      <c r="B12" s="18">
        <v>239</v>
      </c>
      <c r="C12" s="19">
        <v>239</v>
      </c>
      <c r="D12" s="20">
        <f t="shared" si="0"/>
        <v>100</v>
      </c>
      <c r="E12" s="21">
        <f t="shared" si="1"/>
        <v>88.847583643122675</v>
      </c>
      <c r="F12" s="8">
        <v>269</v>
      </c>
    </row>
    <row r="13" spans="1:24" s="8" customFormat="1" ht="24" customHeight="1">
      <c r="A13" s="17" t="s">
        <v>15</v>
      </c>
      <c r="B13" s="18">
        <v>0</v>
      </c>
      <c r="C13" s="19"/>
      <c r="D13" s="20"/>
      <c r="E13" s="21">
        <f t="shared" si="1"/>
        <v>0</v>
      </c>
      <c r="F13" s="8">
        <v>9</v>
      </c>
    </row>
    <row r="14" spans="1:24" s="8" customFormat="1" ht="24" customHeight="1">
      <c r="A14" s="17" t="s">
        <v>16</v>
      </c>
      <c r="B14" s="18"/>
      <c r="C14" s="19"/>
      <c r="D14" s="20" t="e">
        <f t="shared" si="0"/>
        <v>#DIV/0!</v>
      </c>
      <c r="E14" s="21"/>
    </row>
    <row r="15" spans="1:24" s="8" customFormat="1" ht="24" customHeight="1">
      <c r="A15" s="22" t="s">
        <v>17</v>
      </c>
      <c r="B15" s="23">
        <f t="shared" ref="B15:F15" si="2">SUM(B6:B14)</f>
        <v>401821</v>
      </c>
      <c r="C15" s="24">
        <f t="shared" si="2"/>
        <v>402366</v>
      </c>
      <c r="D15" s="25">
        <f t="shared" si="0"/>
        <v>100.13563253289399</v>
      </c>
      <c r="E15" s="25">
        <f t="shared" si="1"/>
        <v>148.01737806111751</v>
      </c>
      <c r="F15" s="26">
        <f t="shared" si="2"/>
        <v>271837</v>
      </c>
    </row>
    <row r="16" spans="1:24" s="8" customFormat="1" ht="24" customHeight="1">
      <c r="A16" s="17" t="s">
        <v>18</v>
      </c>
      <c r="B16" s="6"/>
      <c r="C16" s="27">
        <v>266330</v>
      </c>
      <c r="D16" s="27"/>
      <c r="E16" s="21">
        <f t="shared" si="1"/>
        <v>190.23571428571429</v>
      </c>
      <c r="F16" s="2">
        <v>140000</v>
      </c>
    </row>
    <row r="17" spans="1:23" s="8" customFormat="1" ht="24" customHeight="1">
      <c r="A17" s="17" t="s">
        <v>19</v>
      </c>
      <c r="B17" s="6"/>
      <c r="C17" s="27">
        <v>15895</v>
      </c>
      <c r="D17" s="27"/>
      <c r="E17" s="21">
        <f t="shared" si="1"/>
        <v>125.23636936653008</v>
      </c>
      <c r="F17" s="2">
        <v>12692</v>
      </c>
    </row>
    <row r="18" spans="1:23" s="8" customFormat="1" ht="24" customHeight="1">
      <c r="A18" s="17" t="s">
        <v>20</v>
      </c>
      <c r="B18" s="6"/>
      <c r="C18" s="27"/>
      <c r="D18" s="27"/>
      <c r="E18" s="21"/>
      <c r="F18" s="2"/>
    </row>
    <row r="19" spans="1:23" s="8" customFormat="1" ht="24.75" customHeight="1">
      <c r="A19" s="17" t="s">
        <v>21</v>
      </c>
      <c r="B19" s="6"/>
      <c r="C19" s="27">
        <v>34669</v>
      </c>
      <c r="D19" s="27"/>
      <c r="E19" s="21">
        <f t="shared" si="1"/>
        <v>66.50489161711107</v>
      </c>
      <c r="F19" s="2">
        <v>52130</v>
      </c>
      <c r="V19" s="28"/>
      <c r="W19" s="29"/>
    </row>
    <row r="20" spans="1:23" s="8" customFormat="1" ht="24.75" customHeight="1">
      <c r="A20" s="22" t="s">
        <v>22</v>
      </c>
      <c r="B20" s="30">
        <f>SUM(B15:B19)</f>
        <v>401821</v>
      </c>
      <c r="C20" s="31">
        <f>SUM(C15:C19)</f>
        <v>719260</v>
      </c>
      <c r="D20" s="32">
        <f>C20/B20*100</f>
        <v>179.00010203548348</v>
      </c>
      <c r="E20" s="25">
        <f t="shared" si="1"/>
        <v>150.8961332944516</v>
      </c>
      <c r="F20" s="2">
        <v>476659</v>
      </c>
      <c r="G20" s="2"/>
      <c r="H20" s="2"/>
      <c r="I20" s="2"/>
      <c r="V20" s="28"/>
      <c r="W20" s="29"/>
    </row>
    <row r="21" spans="1:23" s="8" customFormat="1" ht="24.75" customHeight="1">
      <c r="A21" s="2"/>
      <c r="B21" s="2"/>
      <c r="C21" s="2"/>
      <c r="D21" s="2"/>
      <c r="E21" s="2"/>
      <c r="F21" s="2"/>
      <c r="G21" s="2"/>
      <c r="H21" s="2"/>
      <c r="I21" s="2"/>
      <c r="V21" s="28"/>
      <c r="W21" s="29"/>
    </row>
    <row r="22" spans="1:23" s="8" customFormat="1" ht="24.75" customHeight="1">
      <c r="A22" s="2"/>
      <c r="B22" s="2"/>
      <c r="C22" s="2"/>
      <c r="D22" s="2"/>
      <c r="E22" s="2"/>
      <c r="F22" s="2"/>
      <c r="G22" s="2"/>
      <c r="H22" s="2"/>
      <c r="I22" s="2"/>
      <c r="V22" s="28"/>
      <c r="W22" s="29"/>
    </row>
    <row r="23" spans="1:23" s="8" customFormat="1" ht="24.75" customHeight="1">
      <c r="A23" s="2"/>
      <c r="B23" s="2"/>
      <c r="C23" s="2"/>
      <c r="D23" s="2"/>
      <c r="E23" s="2"/>
      <c r="F23" s="2"/>
      <c r="G23" s="2"/>
      <c r="H23" s="2"/>
      <c r="I23" s="2"/>
      <c r="V23" s="28"/>
      <c r="W23" s="29"/>
    </row>
    <row r="24" spans="1:23" s="8" customFormat="1" ht="24.75" customHeight="1">
      <c r="A24" s="2"/>
      <c r="B24" s="2"/>
      <c r="C24" s="2"/>
      <c r="D24" s="2"/>
      <c r="E24" s="2"/>
      <c r="F24" s="2"/>
      <c r="G24" s="2"/>
      <c r="H24" s="2"/>
      <c r="I24" s="2"/>
      <c r="V24" s="28"/>
      <c r="W24" s="29"/>
    </row>
    <row r="25" spans="1:23" s="8" customFormat="1" ht="24.75" customHeight="1">
      <c r="A25" s="2"/>
      <c r="B25" s="2"/>
      <c r="C25" s="2"/>
      <c r="D25" s="2"/>
      <c r="E25" s="2"/>
      <c r="F25" s="2"/>
      <c r="G25" s="2"/>
      <c r="H25" s="2"/>
      <c r="I25" s="2"/>
      <c r="V25" s="28"/>
      <c r="W25" s="29"/>
    </row>
    <row r="26" spans="1:23" s="8" customFormat="1" ht="24.75" customHeight="1">
      <c r="A26" s="2"/>
      <c r="B26" s="2"/>
      <c r="C26" s="2"/>
      <c r="D26" s="2"/>
      <c r="E26" s="2"/>
      <c r="F26" s="2"/>
      <c r="G26" s="2"/>
      <c r="H26" s="2"/>
      <c r="I26" s="2"/>
      <c r="V26" s="28"/>
      <c r="W26" s="29"/>
    </row>
    <row r="27" spans="1:23" s="8" customFormat="1" ht="24.75" customHeight="1">
      <c r="A27" s="2"/>
      <c r="B27" s="2"/>
      <c r="C27" s="2"/>
      <c r="D27" s="2"/>
      <c r="E27" s="2"/>
      <c r="F27" s="2"/>
      <c r="G27" s="2"/>
      <c r="H27" s="2"/>
      <c r="I27" s="2"/>
      <c r="V27" s="28"/>
      <c r="W27" s="29"/>
    </row>
    <row r="28" spans="1:23" s="8" customFormat="1" ht="24.75" customHeight="1">
      <c r="A28" s="2"/>
      <c r="B28" s="2"/>
      <c r="C28" s="2"/>
      <c r="D28" s="2"/>
      <c r="E28" s="2"/>
      <c r="F28" s="2"/>
      <c r="G28" s="2"/>
      <c r="H28" s="2"/>
      <c r="I28" s="2"/>
      <c r="V28" s="28"/>
      <c r="W28" s="29"/>
    </row>
    <row r="29" spans="1:23" s="8" customFormat="1" ht="24.75" customHeight="1">
      <c r="A29" s="2"/>
      <c r="B29" s="2"/>
      <c r="C29" s="2"/>
      <c r="D29" s="2"/>
      <c r="E29" s="2"/>
      <c r="F29" s="2"/>
      <c r="G29" s="2"/>
      <c r="H29" s="2"/>
      <c r="I29" s="2"/>
      <c r="V29" s="28"/>
      <c r="W29" s="29"/>
    </row>
    <row r="30" spans="1:23" s="8" customFormat="1" ht="24.75" customHeight="1">
      <c r="A30" s="2"/>
      <c r="B30" s="2"/>
      <c r="C30" s="2"/>
      <c r="D30" s="2"/>
      <c r="E30" s="2"/>
      <c r="F30" s="2"/>
      <c r="G30" s="2"/>
      <c r="H30" s="2"/>
      <c r="I30" s="2"/>
      <c r="V30" s="28"/>
      <c r="W30" s="29"/>
    </row>
    <row r="31" spans="1:23" s="8" customFormat="1" ht="24.75" customHeight="1">
      <c r="A31" s="2"/>
      <c r="B31" s="2"/>
      <c r="C31" s="2"/>
      <c r="D31" s="2"/>
      <c r="E31" s="2"/>
      <c r="F31" s="2"/>
      <c r="G31" s="2"/>
      <c r="H31" s="2"/>
      <c r="I31" s="2"/>
      <c r="V31" s="28"/>
      <c r="W31" s="29"/>
    </row>
    <row r="32" spans="1:23" s="8" customFormat="1" ht="24.75" customHeight="1">
      <c r="A32" s="2"/>
      <c r="B32" s="2"/>
      <c r="C32" s="2"/>
      <c r="D32" s="2"/>
      <c r="E32" s="2"/>
      <c r="F32" s="2"/>
      <c r="G32" s="2"/>
      <c r="H32" s="2"/>
      <c r="I32" s="2"/>
      <c r="V32" s="28"/>
      <c r="W32" s="29"/>
    </row>
    <row r="33" ht="24.75" customHeight="1"/>
  </sheetData>
  <mergeCells count="6">
    <mergeCell ref="A2:E2"/>
    <mergeCell ref="A4:A5"/>
    <mergeCell ref="B4:B5"/>
    <mergeCell ref="C4:C5"/>
    <mergeCell ref="D4:D5"/>
    <mergeCell ref="E4:E5"/>
  </mergeCells>
  <phoneticPr fontId="3" type="noConversion"/>
  <printOptions horizontalCentered="1"/>
  <pageMargins left="0.78740157480314965" right="0.78740157480314965" top="0.98425196850393715" bottom="0.98425196850393715" header="0.31496062992125984" footer="0.3149606299212598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附表9全市政府性基金收入</vt:lpstr>
      <vt:lpstr>附表9全市政府性基金收入!Print_Area</vt:lpstr>
      <vt:lpstr>附表9全市政府性基金收入!Print_Titles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2020-08-18T02:30:47Z</dcterms:created>
  <dcterms:modified xsi:type="dcterms:W3CDTF">2020-08-18T02:31:05Z</dcterms:modified>
</cp:coreProperties>
</file>